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21570" windowHeight="7545" activeTab="1"/>
  </bookViews>
  <sheets>
    <sheet name="odpady wywiezione" sheetId="1" r:id="rId1"/>
    <sheet name="odpady unieszkodliwione" sheetId="4" r:id="rId2"/>
  </sheets>
  <definedNames>
    <definedName name="_xlnm._FilterDatabase" localSheetId="1" hidden="1">'odpady unieszkodliwione'!$A$2:$F$7</definedName>
    <definedName name="_xlnm._FilterDatabase" localSheetId="0" hidden="1">'odpady wywiezione'!$A$2:$M$13</definedName>
    <definedName name="_xlnm.Print_Area" localSheetId="0">'odpady wywiezione'!$A$1:$M$13</definedName>
  </definedNames>
  <calcPr calcId="145621"/>
</workbook>
</file>

<file path=xl/calcChain.xml><?xml version="1.0" encoding="utf-8"?>
<calcChain xmlns="http://schemas.openxmlformats.org/spreadsheetml/2006/main">
  <c r="F52" i="4" l="1"/>
  <c r="J11" i="1"/>
  <c r="J10" i="1"/>
  <c r="J9" i="1"/>
  <c r="J8" i="1"/>
  <c r="J7" i="1"/>
  <c r="J6" i="1"/>
  <c r="J5" i="1"/>
  <c r="J4" i="1"/>
  <c r="J3" i="1"/>
  <c r="F12" i="1" l="1"/>
</calcChain>
</file>

<file path=xl/sharedStrings.xml><?xml version="1.0" encoding="utf-8"?>
<sst xmlns="http://schemas.openxmlformats.org/spreadsheetml/2006/main" count="284" uniqueCount="105">
  <si>
    <t>Podmiot wykonujący transport</t>
  </si>
  <si>
    <t>ilość odpadów w danym transporcie 
[Mg]</t>
  </si>
  <si>
    <t>L.p.</t>
  </si>
  <si>
    <t>nr karty przekazania odpadu</t>
  </si>
  <si>
    <t>imię i nazwisko kierowcy</t>
  </si>
  <si>
    <t>kod odpadu</t>
  </si>
  <si>
    <t xml:space="preserve">
Numer rejestracyjny środka transportu/rodzaj środka transportu</t>
  </si>
  <si>
    <t>Data transportu</t>
  </si>
  <si>
    <t>nr kwitu kontrolnego</t>
  </si>
  <si>
    <t>Masa 
z kwitu wagowego
[Mg]</t>
  </si>
  <si>
    <t xml:space="preserve">Różnica między KPO 
a kwitem wagowym 
[kg] 
 </t>
  </si>
  <si>
    <t>masa z kwitu kontrolnego [Mg]</t>
  </si>
  <si>
    <t>Podmiot przejmujący odpady</t>
  </si>
  <si>
    <t xml:space="preserve">Zestawienie  odpadów unieszkodliwionych /poddanych odzyskowi </t>
  </si>
  <si>
    <t>Podmiot realizujący unieszkodliwienie 
/odzysk odpadów</t>
  </si>
  <si>
    <t>Termin unieszkodliwienia/
odzysku
 odpadów</t>
  </si>
  <si>
    <t xml:space="preserve">kod odpadów unieszkodliwionych /poddanych odzyskowi </t>
  </si>
  <si>
    <t>Proces unieszkodliwienia /odzysku 
odpadów</t>
  </si>
  <si>
    <t>Ilość odpadów unieszkodliwionych 
/poddanych odzyskowi 
[Mg]</t>
  </si>
  <si>
    <t>Łączna ilość odpadów unieszkodliwionych/poddanych odzyskowi   
[Mg]</t>
  </si>
  <si>
    <t xml:space="preserve">Zestawienie sporządził </t>
  </si>
  <si>
    <t>Kinga Obara</t>
  </si>
  <si>
    <t>16 03 05*</t>
  </si>
  <si>
    <t>L. p.</t>
  </si>
  <si>
    <t>F.H.U. "OKULANIS" EXPORT-IMPORT 
Zdzisław Okulanis</t>
  </si>
  <si>
    <t>16 03 05* organiczne odpady zawierające substancje niebezpieczne</t>
  </si>
  <si>
    <t>Jarosław Wołczok</t>
  </si>
  <si>
    <t>AVG Abfall-Verwertungs-Ges.mbH
Borsigstr.2
22113 Hamburg
Germany</t>
  </si>
  <si>
    <t>INNEKO Sp. z o.o.
 ul.Teatralna 49
66-400 Gorzów Wielkopolski</t>
  </si>
  <si>
    <t>SL97987/SMIJU65</t>
  </si>
  <si>
    <t>Romuald Gutmański</t>
  </si>
  <si>
    <t>Remondis SAVA GmbH
Ostertweute 1, 25541 Brunsbuettel
Germany</t>
  </si>
  <si>
    <t>ST5815S/ST2270H</t>
  </si>
  <si>
    <t>Ihor Dovhii</t>
  </si>
  <si>
    <t>SMI12130/SG3920P</t>
  </si>
  <si>
    <t>odzysk - proces R2</t>
  </si>
  <si>
    <t>01.10.2021</t>
  </si>
  <si>
    <t>M-TRANS Michał Włodarczyk</t>
  </si>
  <si>
    <t>PKL11234/GDA95635</t>
  </si>
  <si>
    <t>Krzysztof Rosiński</t>
  </si>
  <si>
    <t>00406/2021/KPO/0049/000000771</t>
  </si>
  <si>
    <t>S/22689</t>
  </si>
  <si>
    <t>00407/2021/KPO/0049/000000771</t>
  </si>
  <si>
    <t>S/22874</t>
  </si>
  <si>
    <t>16 81 01* odpady wykazujące właściwości niebezpieczne</t>
  </si>
  <si>
    <t>00408/2021/KPO/0049/000000771</t>
  </si>
  <si>
    <t>000017596
000017602
14/10/21</t>
  </si>
  <si>
    <t>00409/2021/KPO/0049/000000771</t>
  </si>
  <si>
    <t>dowód ważenia
2021-10-27</t>
  </si>
  <si>
    <t>00410/2021/KPO/0049/000000771</t>
  </si>
  <si>
    <t>S/22891</t>
  </si>
  <si>
    <t>00411/2021/KPO/0049/000000771</t>
  </si>
  <si>
    <t>S/22893</t>
  </si>
  <si>
    <t>00412/2021/KPO/0049/000000771</t>
  </si>
  <si>
    <t>000017698
000017714
15/10/21</t>
  </si>
  <si>
    <t>00413/2021/KPO/0049/000000771</t>
  </si>
  <si>
    <t>S/22910</t>
  </si>
  <si>
    <t>00415/2021/KPO/0049/000000771</t>
  </si>
  <si>
    <t>dowód ważenia
2021-10-29</t>
  </si>
  <si>
    <t>Onecoservice Sp. z o.o.
ul. Strażacka 13 Krągola
62-571 Stare Miasto</t>
  </si>
  <si>
    <t>19.10.2021</t>
  </si>
  <si>
    <t>16 10 01*</t>
  </si>
  <si>
    <t>unieszkodliwienie - proces D9</t>
  </si>
  <si>
    <t>Sarpi Dąbrowa Górnicza Sp. z o.o.
ul. Koksownicza 16 
42-523 Dąbrowa Górnicza</t>
  </si>
  <si>
    <t>15.10.2021</t>
  </si>
  <si>
    <t>termiczne unieszkodliwienie - proces D10</t>
  </si>
  <si>
    <t>INNEKO Sp. z o.o.
ul. Teatralna 49
66-400 Gorzów Wielkopolski</t>
  </si>
  <si>
    <t>18-22.10.2021</t>
  </si>
  <si>
    <t>unieszkodliwienie - proces D5</t>
  </si>
  <si>
    <t>16 81 01*</t>
  </si>
  <si>
    <t>08 01 11*</t>
  </si>
  <si>
    <t>odzysk - proces R12</t>
  </si>
  <si>
    <t>Przedsiębiorstwo Wielobranżowe Ekobud Robert Liwiński</t>
  </si>
  <si>
    <t>27.09.2021</t>
  </si>
  <si>
    <t>FCC Eko Radomsko
ul. Narutowicza 5b
97-500 Radomsko</t>
  </si>
  <si>
    <t>22.10.2021</t>
  </si>
  <si>
    <t>27.10.2021</t>
  </si>
  <si>
    <t xml:space="preserve">SYNTEZIS Sp. z o.o. 
ul. Stalowa 17
Chorzów </t>
  </si>
  <si>
    <t>28.10.2021</t>
  </si>
  <si>
    <t>Solveco Sp. z o.o. 
ul. Szkolna 15 B
Kędzierzyn Koźle</t>
  </si>
  <si>
    <t>25-27.10.2021</t>
  </si>
  <si>
    <t>30.08-03.09.2021</t>
  </si>
  <si>
    <t>25-29.10.2021</t>
  </si>
  <si>
    <t>Zakład Gospodarowania Odpadami EKO ALF
Gołębiew Nowy 5A
99-300 Kutno</t>
  </si>
  <si>
    <t>29.10.2021</t>
  </si>
  <si>
    <t>"Polska Grupa Recyklingu 
PROEKO Sp. z o.o."
ul. Sikorskiego 5
05-119 Legionowo</t>
  </si>
  <si>
    <t>odzysk - proces R3</t>
  </si>
  <si>
    <t>08.10.2021</t>
  </si>
  <si>
    <t>21.10.2021</t>
  </si>
  <si>
    <t>13.10.2021</t>
  </si>
  <si>
    <t>05.10.2021</t>
  </si>
  <si>
    <t>18.10.2021</t>
  </si>
  <si>
    <t>odzysk - proces R7</t>
  </si>
  <si>
    <t>Hydrogeotechnika Sp. z o.o. 
Rzędów 37, 28-142 Rzędów</t>
  </si>
  <si>
    <t xml:space="preserve">Stena Recycling Sp. z o. o.  
Oddział  Siemianowice Śląskie
ul. Konopnickiej 11 </t>
  </si>
  <si>
    <t>unieszkodliwienie - proces D13</t>
  </si>
  <si>
    <t>27-29.10.2021</t>
  </si>
  <si>
    <t>08-13.09.2021</t>
  </si>
  <si>
    <t>18-19.08.2021</t>
  </si>
  <si>
    <t>27.10.2021 </t>
  </si>
  <si>
    <t>15 01 10*</t>
  </si>
  <si>
    <t>Przedsiębiorstwo Wielobranżowe LS-PLUS Sp. z o. o.</t>
  </si>
  <si>
    <t>Zakład usługowy "ECO-ROCK"
B.Wójtowicz, A.Wójtowicz S. j. Oddział w Olkuszu</t>
  </si>
  <si>
    <t>Łączna ilość odpadów w transportach w dniach 25-28.10.2021 
[Mg]</t>
  </si>
  <si>
    <t>Zestawienie wywiezionych odpadów 25-28.10.2021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</si>
</sst>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"/>
    <numFmt numFmtId="165" formatCode="yyyy/mm/dd;@"/>
  </numFmts>
  <fonts count="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sz val="9"/>
      <name val="Calibri"/>
      <family val="2"/>
      <charset val="238"/>
    </font>
    <font>
      <sz val="9"/>
      <color rgb="FF000000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164" fontId="0" fillId="0" borderId="0" xfId="0" applyNumberFormat="1"/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/>
    </xf>
    <xf numFmtId="0" fontId="4" fillId="0" borderId="1" xfId="0" applyFont="1" applyFill="1" applyBorder="1" applyAlignment="1">
      <alignment vertical="center"/>
    </xf>
    <xf numFmtId="0" fontId="3" fillId="0" borderId="1" xfId="0" applyFont="1" applyBorder="1" applyAlignment="1">
      <alignment vertical="center"/>
    </xf>
    <xf numFmtId="0" fontId="3" fillId="2" borderId="1" xfId="0" applyFont="1" applyFill="1" applyBorder="1" applyAlignment="1">
      <alignment horizontal="center" vertical="center" wrapText="1"/>
    </xf>
    <xf numFmtId="164" fontId="1" fillId="2" borderId="6" xfId="0" applyNumberFormat="1" applyFont="1" applyFill="1" applyBorder="1"/>
    <xf numFmtId="0" fontId="0" fillId="2" borderId="0" xfId="0" applyFill="1"/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0" fontId="2" fillId="0" borderId="1" xfId="0" quotePrefix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0" fontId="4" fillId="0" borderId="1" xfId="0" quotePrefix="1" applyFont="1" applyBorder="1" applyAlignment="1">
      <alignment horizontal="center" vertical="center" wrapText="1"/>
    </xf>
    <xf numFmtId="165" fontId="4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164" fontId="4" fillId="2" borderId="1" xfId="0" applyNumberFormat="1" applyFont="1" applyFill="1" applyBorder="1" applyAlignment="1">
      <alignment horizontal="center" vertical="center"/>
    </xf>
    <xf numFmtId="164" fontId="5" fillId="2" borderId="1" xfId="0" applyNumberFormat="1" applyFont="1" applyFill="1" applyBorder="1" applyAlignment="1">
      <alignment horizontal="center" vertical="center"/>
    </xf>
    <xf numFmtId="0" fontId="4" fillId="2" borderId="1" xfId="0" quotePrefix="1" applyFont="1" applyFill="1" applyBorder="1" applyAlignment="1">
      <alignment horizontal="center" vertical="center" wrapText="1"/>
    </xf>
    <xf numFmtId="0" fontId="2" fillId="2" borderId="1" xfId="0" quotePrefix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164" fontId="2" fillId="2" borderId="1" xfId="0" applyNumberFormat="1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vertical="center" wrapText="1"/>
    </xf>
    <xf numFmtId="164" fontId="3" fillId="0" borderId="6" xfId="0" applyNumberFormat="1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14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14" fontId="2" fillId="2" borderId="1" xfId="0" applyNumberFormat="1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right" wrapText="1"/>
    </xf>
    <xf numFmtId="0" fontId="2" fillId="0" borderId="5" xfId="0" applyFont="1" applyBorder="1" applyAlignment="1">
      <alignment horizontal="right" wrapText="1"/>
    </xf>
    <xf numFmtId="0" fontId="2" fillId="0" borderId="2" xfId="0" applyFont="1" applyBorder="1" applyAlignment="1">
      <alignment horizontal="right" wrapText="1"/>
    </xf>
    <xf numFmtId="0" fontId="2" fillId="0" borderId="7" xfId="0" applyFont="1" applyBorder="1" applyAlignment="1">
      <alignment horizontal="right" wrapText="1"/>
    </xf>
    <xf numFmtId="0" fontId="0" fillId="0" borderId="0" xfId="0" applyAlignment="1">
      <alignment horizontal="right"/>
    </xf>
    <xf numFmtId="0" fontId="1" fillId="0" borderId="2" xfId="0" applyFont="1" applyBorder="1" applyAlignment="1">
      <alignment horizontal="center"/>
    </xf>
    <xf numFmtId="0" fontId="3" fillId="0" borderId="1" xfId="0" applyFont="1" applyBorder="1" applyAlignment="1">
      <alignment horizontal="right" wrapText="1"/>
    </xf>
    <xf numFmtId="0" fontId="3" fillId="0" borderId="6" xfId="0" applyFont="1" applyBorder="1" applyAlignment="1">
      <alignment horizontal="right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02"/>
  <sheetViews>
    <sheetView view="pageBreakPreview" zoomScale="80" zoomScaleNormal="100" zoomScaleSheetLayoutView="80" workbookViewId="0">
      <selection activeCell="H6" sqref="H6"/>
    </sheetView>
  </sheetViews>
  <sheetFormatPr defaultRowHeight="15" x14ac:dyDescent="0.25"/>
  <cols>
    <col min="1" max="1" width="3.28515625" customWidth="1"/>
    <col min="2" max="2" width="9.85546875" customWidth="1"/>
    <col min="3" max="3" width="27.140625" customWidth="1"/>
    <col min="4" max="4" width="18.140625" style="7" customWidth="1"/>
    <col min="5" max="5" width="16.140625" customWidth="1"/>
    <col min="6" max="6" width="11.5703125" style="12" customWidth="1"/>
    <col min="7" max="7" width="26.85546875" customWidth="1"/>
    <col min="8" max="8" width="28" customWidth="1"/>
    <col min="9" max="9" width="15.42578125" customWidth="1"/>
    <col min="10" max="10" width="9.7109375" style="6" customWidth="1"/>
    <col min="11" max="11" width="11.85546875" customWidth="1"/>
    <col min="12" max="12" width="11.140625" customWidth="1"/>
    <col min="13" max="13" width="26.7109375" customWidth="1"/>
  </cols>
  <sheetData>
    <row r="1" spans="1:14" x14ac:dyDescent="0.25">
      <c r="B1" s="42" t="s">
        <v>104</v>
      </c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</row>
    <row r="2" spans="1:14" ht="73.5" customHeight="1" x14ac:dyDescent="0.25">
      <c r="A2" s="9" t="s">
        <v>2</v>
      </c>
      <c r="B2" s="2" t="s">
        <v>7</v>
      </c>
      <c r="C2" s="3" t="s">
        <v>0</v>
      </c>
      <c r="D2" s="2" t="s">
        <v>6</v>
      </c>
      <c r="E2" s="2" t="s">
        <v>4</v>
      </c>
      <c r="F2" s="10" t="s">
        <v>1</v>
      </c>
      <c r="G2" s="2" t="s">
        <v>5</v>
      </c>
      <c r="H2" s="3" t="s">
        <v>3</v>
      </c>
      <c r="I2" s="4" t="s">
        <v>9</v>
      </c>
      <c r="J2" s="2" t="s">
        <v>10</v>
      </c>
      <c r="K2" s="5" t="s">
        <v>8</v>
      </c>
      <c r="L2" s="2" t="s">
        <v>11</v>
      </c>
      <c r="M2" s="2" t="s">
        <v>12</v>
      </c>
    </row>
    <row r="3" spans="1:14" ht="39.950000000000003" customHeight="1" x14ac:dyDescent="0.25">
      <c r="A3" s="8">
        <v>1</v>
      </c>
      <c r="B3" s="21">
        <v>44494</v>
      </c>
      <c r="C3" s="18" t="s">
        <v>37</v>
      </c>
      <c r="D3" s="22" t="s">
        <v>38</v>
      </c>
      <c r="E3" s="14" t="s">
        <v>39</v>
      </c>
      <c r="F3" s="23">
        <v>21.39</v>
      </c>
      <c r="G3" s="15" t="s">
        <v>25</v>
      </c>
      <c r="H3" s="16" t="s">
        <v>40</v>
      </c>
      <c r="I3" s="23">
        <v>21.39</v>
      </c>
      <c r="J3" s="24">
        <f t="shared" ref="J3:J11" si="0">F3-I3</f>
        <v>0</v>
      </c>
      <c r="K3" s="19" t="s">
        <v>41</v>
      </c>
      <c r="L3" s="23">
        <v>21.42</v>
      </c>
      <c r="M3" s="20" t="s">
        <v>28</v>
      </c>
      <c r="N3" s="1"/>
    </row>
    <row r="4" spans="1:14" ht="39.950000000000003" customHeight="1" x14ac:dyDescent="0.25">
      <c r="A4" s="8">
        <v>2</v>
      </c>
      <c r="B4" s="21">
        <v>44494</v>
      </c>
      <c r="C4" s="18" t="s">
        <v>24</v>
      </c>
      <c r="D4" s="14" t="s">
        <v>34</v>
      </c>
      <c r="E4" s="17" t="s">
        <v>26</v>
      </c>
      <c r="F4" s="23">
        <v>20.94</v>
      </c>
      <c r="G4" s="15" t="s">
        <v>25</v>
      </c>
      <c r="H4" s="16" t="s">
        <v>42</v>
      </c>
      <c r="I4" s="23">
        <v>20.94</v>
      </c>
      <c r="J4" s="24">
        <f t="shared" si="0"/>
        <v>0</v>
      </c>
      <c r="K4" s="19" t="s">
        <v>43</v>
      </c>
      <c r="L4" s="23">
        <v>20.96</v>
      </c>
      <c r="M4" s="20" t="s">
        <v>28</v>
      </c>
      <c r="N4" s="1"/>
    </row>
    <row r="5" spans="1:14" ht="39.950000000000003" customHeight="1" x14ac:dyDescent="0.25">
      <c r="A5" s="8">
        <v>3</v>
      </c>
      <c r="B5" s="21">
        <v>44495</v>
      </c>
      <c r="C5" s="18" t="s">
        <v>24</v>
      </c>
      <c r="D5" s="14" t="s">
        <v>29</v>
      </c>
      <c r="E5" s="17" t="s">
        <v>30</v>
      </c>
      <c r="F5" s="23">
        <v>21.23</v>
      </c>
      <c r="G5" s="29" t="s">
        <v>44</v>
      </c>
      <c r="H5" s="16" t="s">
        <v>45</v>
      </c>
      <c r="I5" s="23">
        <v>21.23</v>
      </c>
      <c r="J5" s="24">
        <f t="shared" si="0"/>
        <v>0</v>
      </c>
      <c r="K5" s="19" t="s">
        <v>46</v>
      </c>
      <c r="L5" s="23">
        <v>21.26</v>
      </c>
      <c r="M5" s="20" t="s">
        <v>28</v>
      </c>
      <c r="N5" s="1"/>
    </row>
    <row r="6" spans="1:14" ht="39.950000000000003" customHeight="1" x14ac:dyDescent="0.25">
      <c r="A6" s="8">
        <v>4</v>
      </c>
      <c r="B6" s="21">
        <v>44495</v>
      </c>
      <c r="C6" s="18" t="s">
        <v>24</v>
      </c>
      <c r="D6" s="14" t="s">
        <v>32</v>
      </c>
      <c r="E6" s="14" t="s">
        <v>33</v>
      </c>
      <c r="F6" s="23">
        <v>22.821999999999999</v>
      </c>
      <c r="G6" s="29" t="s">
        <v>44</v>
      </c>
      <c r="H6" s="16" t="s">
        <v>47</v>
      </c>
      <c r="I6" s="23">
        <v>22.821999999999999</v>
      </c>
      <c r="J6" s="24">
        <f t="shared" si="0"/>
        <v>0</v>
      </c>
      <c r="K6" s="19" t="s">
        <v>48</v>
      </c>
      <c r="L6" s="23">
        <v>22.821999999999999</v>
      </c>
      <c r="M6" s="20" t="s">
        <v>28</v>
      </c>
      <c r="N6" s="1"/>
    </row>
    <row r="7" spans="1:14" ht="39.950000000000003" customHeight="1" x14ac:dyDescent="0.25">
      <c r="A7" s="8">
        <v>5</v>
      </c>
      <c r="B7" s="21">
        <v>44496</v>
      </c>
      <c r="C7" s="18" t="s">
        <v>37</v>
      </c>
      <c r="D7" s="22" t="s">
        <v>38</v>
      </c>
      <c r="E7" s="14" t="s">
        <v>39</v>
      </c>
      <c r="F7" s="23">
        <v>21.992000000000001</v>
      </c>
      <c r="G7" s="29" t="s">
        <v>44</v>
      </c>
      <c r="H7" s="16" t="s">
        <v>49</v>
      </c>
      <c r="I7" s="23">
        <v>21.992000000000001</v>
      </c>
      <c r="J7" s="24">
        <f t="shared" si="0"/>
        <v>0</v>
      </c>
      <c r="K7" s="19" t="s">
        <v>50</v>
      </c>
      <c r="L7" s="23">
        <v>21.76</v>
      </c>
      <c r="M7" s="20" t="s">
        <v>28</v>
      </c>
      <c r="N7" s="1"/>
    </row>
    <row r="8" spans="1:14" ht="39.950000000000003" customHeight="1" x14ac:dyDescent="0.25">
      <c r="A8" s="8">
        <v>6</v>
      </c>
      <c r="B8" s="21">
        <v>44496</v>
      </c>
      <c r="C8" s="18" t="s">
        <v>24</v>
      </c>
      <c r="D8" s="14" t="s">
        <v>34</v>
      </c>
      <c r="E8" s="17" t="s">
        <v>26</v>
      </c>
      <c r="F8" s="23">
        <v>22.611999999999998</v>
      </c>
      <c r="G8" s="29" t="s">
        <v>44</v>
      </c>
      <c r="H8" s="16" t="s">
        <v>51</v>
      </c>
      <c r="I8" s="23">
        <v>22.611999999999998</v>
      </c>
      <c r="J8" s="24">
        <f t="shared" si="0"/>
        <v>0</v>
      </c>
      <c r="K8" s="19" t="s">
        <v>52</v>
      </c>
      <c r="L8" s="23">
        <v>22.38</v>
      </c>
      <c r="M8" s="20" t="s">
        <v>28</v>
      </c>
      <c r="N8" s="1"/>
    </row>
    <row r="9" spans="1:14" ht="39.950000000000003" customHeight="1" x14ac:dyDescent="0.25">
      <c r="A9" s="8">
        <v>7</v>
      </c>
      <c r="B9" s="21">
        <v>44497</v>
      </c>
      <c r="C9" s="18" t="s">
        <v>24</v>
      </c>
      <c r="D9" s="14" t="s">
        <v>29</v>
      </c>
      <c r="E9" s="17" t="s">
        <v>30</v>
      </c>
      <c r="F9" s="23">
        <v>22.206</v>
      </c>
      <c r="G9" s="29" t="s">
        <v>44</v>
      </c>
      <c r="H9" s="16" t="s">
        <v>53</v>
      </c>
      <c r="I9" s="23">
        <v>22.206</v>
      </c>
      <c r="J9" s="24">
        <f t="shared" si="0"/>
        <v>0</v>
      </c>
      <c r="K9" s="19" t="s">
        <v>54</v>
      </c>
      <c r="L9" s="23">
        <v>22.22</v>
      </c>
      <c r="M9" s="20" t="s">
        <v>28</v>
      </c>
    </row>
    <row r="10" spans="1:14" ht="39.950000000000003" customHeight="1" x14ac:dyDescent="0.25">
      <c r="A10" s="8">
        <v>8</v>
      </c>
      <c r="B10" s="21">
        <v>44497</v>
      </c>
      <c r="C10" s="18" t="s">
        <v>37</v>
      </c>
      <c r="D10" s="22" t="s">
        <v>38</v>
      </c>
      <c r="E10" s="14" t="s">
        <v>39</v>
      </c>
      <c r="F10" s="23">
        <v>22.82</v>
      </c>
      <c r="G10" s="29" t="s">
        <v>44</v>
      </c>
      <c r="H10" s="16" t="s">
        <v>55</v>
      </c>
      <c r="I10" s="23">
        <v>22.82</v>
      </c>
      <c r="J10" s="24">
        <f t="shared" si="0"/>
        <v>0</v>
      </c>
      <c r="K10" s="19" t="s">
        <v>56</v>
      </c>
      <c r="L10" s="23">
        <v>22.34</v>
      </c>
      <c r="M10" s="20" t="s">
        <v>28</v>
      </c>
    </row>
    <row r="11" spans="1:14" ht="39.950000000000003" customHeight="1" x14ac:dyDescent="0.25">
      <c r="A11" s="8">
        <v>9</v>
      </c>
      <c r="B11" s="21">
        <v>44497</v>
      </c>
      <c r="C11" s="18" t="s">
        <v>24</v>
      </c>
      <c r="D11" s="14" t="s">
        <v>34</v>
      </c>
      <c r="E11" s="17" t="s">
        <v>26</v>
      </c>
      <c r="F11" s="23">
        <v>18.04</v>
      </c>
      <c r="G11" s="29" t="s">
        <v>44</v>
      </c>
      <c r="H11" s="16" t="s">
        <v>57</v>
      </c>
      <c r="I11" s="23">
        <v>18.04</v>
      </c>
      <c r="J11" s="24">
        <f t="shared" si="0"/>
        <v>0</v>
      </c>
      <c r="K11" s="19" t="s">
        <v>58</v>
      </c>
      <c r="L11" s="23">
        <v>18.04</v>
      </c>
      <c r="M11" s="20" t="s">
        <v>28</v>
      </c>
    </row>
    <row r="12" spans="1:14" ht="30.75" customHeight="1" x14ac:dyDescent="0.25">
      <c r="A12" s="37" t="s">
        <v>103</v>
      </c>
      <c r="B12" s="38"/>
      <c r="C12" s="38"/>
      <c r="D12" s="39"/>
      <c r="E12" s="40"/>
      <c r="F12" s="11">
        <f>SUM(F3:F11)</f>
        <v>194.05199999999999</v>
      </c>
    </row>
    <row r="13" spans="1:14" ht="20.25" customHeight="1" x14ac:dyDescent="0.25">
      <c r="C13" s="41" t="s">
        <v>20</v>
      </c>
      <c r="D13" s="41"/>
      <c r="E13" s="7" t="s">
        <v>21</v>
      </c>
      <c r="F13" s="7"/>
      <c r="G13" s="7"/>
    </row>
    <row r="14" spans="1:14" ht="57.75" customHeight="1" x14ac:dyDescent="0.25">
      <c r="E14" s="7"/>
      <c r="F14" s="7"/>
      <c r="G14" s="7"/>
    </row>
    <row r="15" spans="1:14" ht="48" customHeight="1" x14ac:dyDescent="0.25">
      <c r="E15" s="7"/>
      <c r="F15" s="7"/>
      <c r="G15" s="7"/>
    </row>
    <row r="16" spans="1:14" ht="42" customHeight="1" x14ac:dyDescent="0.25"/>
    <row r="17" spans="11:11" ht="51" customHeight="1" x14ac:dyDescent="0.25"/>
    <row r="18" spans="11:11" ht="51" customHeight="1" x14ac:dyDescent="0.25"/>
    <row r="19" spans="11:11" ht="30.75" customHeight="1" x14ac:dyDescent="0.25"/>
    <row r="23" spans="11:11" x14ac:dyDescent="0.25">
      <c r="K23" s="1"/>
    </row>
    <row r="35" spans="15:15" x14ac:dyDescent="0.25">
      <c r="O35" s="1"/>
    </row>
    <row r="79" ht="36" customHeight="1" x14ac:dyDescent="0.25"/>
    <row r="80" ht="36" customHeight="1" x14ac:dyDescent="0.25"/>
    <row r="102" ht="36" customHeight="1" x14ac:dyDescent="0.25"/>
  </sheetData>
  <autoFilter ref="A2:M13"/>
  <mergeCells count="3">
    <mergeCell ref="A12:E12"/>
    <mergeCell ref="C13:D13"/>
    <mergeCell ref="B1:M1"/>
  </mergeCells>
  <printOptions horizontalCentered="1"/>
  <pageMargins left="0.25" right="0.25" top="0.75" bottom="0.75" header="0.3" footer="0.3"/>
  <pageSetup paperSize="9" scale="66" orientation="landscape" horizontalDpi="4294967293" verticalDpi="4294967293" r:id="rId1"/>
  <rowBreaks count="1" manualBreakCount="1">
    <brk id="13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2"/>
  <sheetViews>
    <sheetView tabSelected="1" view="pageBreakPreview" topLeftCell="A40" zoomScaleNormal="100" zoomScaleSheetLayoutView="100" workbookViewId="0">
      <selection activeCell="E44" sqref="E44"/>
    </sheetView>
  </sheetViews>
  <sheetFormatPr defaultRowHeight="15" x14ac:dyDescent="0.25"/>
  <cols>
    <col min="1" max="1" width="4.5703125" customWidth="1"/>
    <col min="2" max="2" width="27.7109375" customWidth="1"/>
    <col min="3" max="3" width="20.7109375" customWidth="1"/>
    <col min="4" max="4" width="18.28515625" customWidth="1"/>
    <col min="5" max="5" width="24.85546875" customWidth="1"/>
    <col min="6" max="6" width="20.7109375" customWidth="1"/>
  </cols>
  <sheetData>
    <row r="1" spans="1:6" x14ac:dyDescent="0.25">
      <c r="B1" s="42" t="s">
        <v>13</v>
      </c>
      <c r="C1" s="42"/>
      <c r="D1" s="42"/>
      <c r="E1" s="42"/>
      <c r="F1" s="42"/>
    </row>
    <row r="2" spans="1:6" ht="48" x14ac:dyDescent="0.25">
      <c r="A2" s="2" t="s">
        <v>23</v>
      </c>
      <c r="B2" s="2" t="s">
        <v>14</v>
      </c>
      <c r="C2" s="2" t="s">
        <v>15</v>
      </c>
      <c r="D2" s="2" t="s">
        <v>16</v>
      </c>
      <c r="E2" s="2" t="s">
        <v>17</v>
      </c>
      <c r="F2" s="2" t="s">
        <v>18</v>
      </c>
    </row>
    <row r="3" spans="1:6" ht="48" customHeight="1" x14ac:dyDescent="0.25">
      <c r="A3" s="33">
        <v>1</v>
      </c>
      <c r="B3" s="25" t="s">
        <v>59</v>
      </c>
      <c r="C3" s="34" t="s">
        <v>60</v>
      </c>
      <c r="D3" s="22" t="s">
        <v>61</v>
      </c>
      <c r="E3" s="35" t="s">
        <v>62</v>
      </c>
      <c r="F3" s="28">
        <v>22.28</v>
      </c>
    </row>
    <row r="4" spans="1:6" ht="48" customHeight="1" x14ac:dyDescent="0.25">
      <c r="A4" s="33">
        <v>2</v>
      </c>
      <c r="B4" s="31" t="s">
        <v>63</v>
      </c>
      <c r="C4" s="36" t="s">
        <v>64</v>
      </c>
      <c r="D4" s="27" t="s">
        <v>22</v>
      </c>
      <c r="E4" s="31" t="s">
        <v>65</v>
      </c>
      <c r="F4" s="28">
        <v>86.7</v>
      </c>
    </row>
    <row r="5" spans="1:6" ht="48" customHeight="1" x14ac:dyDescent="0.25">
      <c r="A5" s="33">
        <v>3</v>
      </c>
      <c r="B5" s="31" t="s">
        <v>66</v>
      </c>
      <c r="C5" s="36" t="s">
        <v>67</v>
      </c>
      <c r="D5" s="27" t="s">
        <v>22</v>
      </c>
      <c r="E5" s="31" t="s">
        <v>68</v>
      </c>
      <c r="F5" s="28">
        <v>284.12599999999998</v>
      </c>
    </row>
    <row r="6" spans="1:6" s="13" customFormat="1" ht="48" customHeight="1" x14ac:dyDescent="0.25">
      <c r="A6" s="33">
        <v>4</v>
      </c>
      <c r="B6" s="31" t="s">
        <v>66</v>
      </c>
      <c r="C6" s="36" t="s">
        <v>67</v>
      </c>
      <c r="D6" s="27" t="s">
        <v>69</v>
      </c>
      <c r="E6" s="31" t="s">
        <v>68</v>
      </c>
      <c r="F6" s="28">
        <v>43.84</v>
      </c>
    </row>
    <row r="7" spans="1:6" s="13" customFormat="1" ht="60" customHeight="1" x14ac:dyDescent="0.25">
      <c r="A7" s="33">
        <v>5</v>
      </c>
      <c r="B7" s="25" t="s">
        <v>101</v>
      </c>
      <c r="C7" s="36" t="s">
        <v>60</v>
      </c>
      <c r="D7" s="27" t="s">
        <v>70</v>
      </c>
      <c r="E7" s="31" t="s">
        <v>71</v>
      </c>
      <c r="F7" s="28">
        <v>36.020000000000003</v>
      </c>
    </row>
    <row r="8" spans="1:6" ht="48" customHeight="1" x14ac:dyDescent="0.25">
      <c r="A8" s="33">
        <v>7</v>
      </c>
      <c r="B8" s="31" t="s">
        <v>72</v>
      </c>
      <c r="C8" s="36" t="s">
        <v>73</v>
      </c>
      <c r="D8" s="27" t="s">
        <v>22</v>
      </c>
      <c r="E8" s="35" t="s">
        <v>62</v>
      </c>
      <c r="F8" s="28">
        <v>4.4119999999999999</v>
      </c>
    </row>
    <row r="9" spans="1:6" ht="48" customHeight="1" x14ac:dyDescent="0.25">
      <c r="A9" s="33">
        <v>8</v>
      </c>
      <c r="B9" s="31" t="s">
        <v>74</v>
      </c>
      <c r="C9" s="36" t="s">
        <v>67</v>
      </c>
      <c r="D9" s="27" t="s">
        <v>22</v>
      </c>
      <c r="E9" s="31" t="s">
        <v>68</v>
      </c>
      <c r="F9" s="28">
        <v>469.96</v>
      </c>
    </row>
    <row r="10" spans="1:6" ht="48" customHeight="1" x14ac:dyDescent="0.25">
      <c r="A10" s="33">
        <v>9</v>
      </c>
      <c r="B10" s="25" t="s">
        <v>59</v>
      </c>
      <c r="C10" s="34" t="s">
        <v>75</v>
      </c>
      <c r="D10" s="22" t="s">
        <v>61</v>
      </c>
      <c r="E10" s="35" t="s">
        <v>62</v>
      </c>
      <c r="F10" s="28">
        <v>22.84</v>
      </c>
    </row>
    <row r="11" spans="1:6" ht="48" customHeight="1" x14ac:dyDescent="0.25">
      <c r="A11" s="33">
        <v>10</v>
      </c>
      <c r="B11" s="25" t="s">
        <v>59</v>
      </c>
      <c r="C11" s="34" t="s">
        <v>76</v>
      </c>
      <c r="D11" s="22" t="s">
        <v>61</v>
      </c>
      <c r="E11" s="35" t="s">
        <v>62</v>
      </c>
      <c r="F11" s="28">
        <v>23.62</v>
      </c>
    </row>
    <row r="12" spans="1:6" ht="48" customHeight="1" x14ac:dyDescent="0.25">
      <c r="A12" s="33">
        <v>11</v>
      </c>
      <c r="B12" s="25" t="s">
        <v>77</v>
      </c>
      <c r="C12" s="34" t="s">
        <v>78</v>
      </c>
      <c r="D12" s="22" t="s">
        <v>61</v>
      </c>
      <c r="E12" s="35" t="s">
        <v>35</v>
      </c>
      <c r="F12" s="28">
        <v>18.739999999999998</v>
      </c>
    </row>
    <row r="13" spans="1:6" ht="48" customHeight="1" x14ac:dyDescent="0.25">
      <c r="A13" s="33">
        <v>12</v>
      </c>
      <c r="B13" s="26" t="s">
        <v>79</v>
      </c>
      <c r="C13" s="34" t="s">
        <v>80</v>
      </c>
      <c r="D13" s="22" t="s">
        <v>22</v>
      </c>
      <c r="E13" s="35" t="s">
        <v>35</v>
      </c>
      <c r="F13" s="28">
        <v>10.821999999999999</v>
      </c>
    </row>
    <row r="14" spans="1:6" ht="48" customHeight="1" x14ac:dyDescent="0.25">
      <c r="A14" s="33">
        <v>13</v>
      </c>
      <c r="B14" s="26" t="s">
        <v>79</v>
      </c>
      <c r="C14" s="34" t="s">
        <v>80</v>
      </c>
      <c r="D14" s="22" t="s">
        <v>69</v>
      </c>
      <c r="E14" s="35" t="s">
        <v>35</v>
      </c>
      <c r="F14" s="28">
        <v>9.5559999999999992</v>
      </c>
    </row>
    <row r="15" spans="1:6" ht="48" customHeight="1" x14ac:dyDescent="0.25">
      <c r="A15" s="33">
        <v>14</v>
      </c>
      <c r="B15" s="26" t="s">
        <v>79</v>
      </c>
      <c r="C15" s="34" t="s">
        <v>81</v>
      </c>
      <c r="D15" s="22" t="s">
        <v>22</v>
      </c>
      <c r="E15" s="35" t="s">
        <v>35</v>
      </c>
      <c r="F15" s="28">
        <v>0.27</v>
      </c>
    </row>
    <row r="16" spans="1:6" ht="48" customHeight="1" x14ac:dyDescent="0.25">
      <c r="A16" s="33">
        <v>15</v>
      </c>
      <c r="B16" s="31" t="s">
        <v>66</v>
      </c>
      <c r="C16" s="36" t="s">
        <v>82</v>
      </c>
      <c r="D16" s="27" t="s">
        <v>22</v>
      </c>
      <c r="E16" s="31" t="s">
        <v>68</v>
      </c>
      <c r="F16" s="28">
        <v>98.65</v>
      </c>
    </row>
    <row r="17" spans="1:6" ht="48" customHeight="1" x14ac:dyDescent="0.25">
      <c r="A17" s="33">
        <v>16</v>
      </c>
      <c r="B17" s="31" t="s">
        <v>66</v>
      </c>
      <c r="C17" s="36" t="s">
        <v>82</v>
      </c>
      <c r="D17" s="27" t="s">
        <v>69</v>
      </c>
      <c r="E17" s="31" t="s">
        <v>68</v>
      </c>
      <c r="F17" s="28">
        <v>365.48200000000003</v>
      </c>
    </row>
    <row r="18" spans="1:6" ht="48" customHeight="1" x14ac:dyDescent="0.25">
      <c r="A18" s="33">
        <v>17</v>
      </c>
      <c r="B18" s="31" t="s">
        <v>83</v>
      </c>
      <c r="C18" s="36" t="s">
        <v>84</v>
      </c>
      <c r="D18" s="22" t="s">
        <v>22</v>
      </c>
      <c r="E18" s="31" t="s">
        <v>62</v>
      </c>
      <c r="F18" s="28">
        <v>7.98</v>
      </c>
    </row>
    <row r="19" spans="1:6" ht="48" customHeight="1" x14ac:dyDescent="0.25">
      <c r="A19" s="33">
        <v>18</v>
      </c>
      <c r="B19" s="31" t="s">
        <v>83</v>
      </c>
      <c r="C19" s="36" t="s">
        <v>84</v>
      </c>
      <c r="D19" s="27" t="s">
        <v>69</v>
      </c>
      <c r="E19" s="31" t="s">
        <v>62</v>
      </c>
      <c r="F19" s="28">
        <v>5.66</v>
      </c>
    </row>
    <row r="20" spans="1:6" ht="48" customHeight="1" x14ac:dyDescent="0.25">
      <c r="A20" s="33">
        <v>19</v>
      </c>
      <c r="B20" s="31" t="s">
        <v>85</v>
      </c>
      <c r="C20" s="36" t="s">
        <v>84</v>
      </c>
      <c r="D20" s="22" t="s">
        <v>22</v>
      </c>
      <c r="E20" s="31" t="s">
        <v>86</v>
      </c>
      <c r="F20" s="28">
        <v>81.06</v>
      </c>
    </row>
    <row r="21" spans="1:6" ht="48" customHeight="1" x14ac:dyDescent="0.25">
      <c r="A21" s="33">
        <v>20</v>
      </c>
      <c r="B21" s="31" t="s">
        <v>85</v>
      </c>
      <c r="C21" s="36" t="s">
        <v>84</v>
      </c>
      <c r="D21" s="22" t="s">
        <v>61</v>
      </c>
      <c r="E21" s="31" t="s">
        <v>86</v>
      </c>
      <c r="F21" s="28">
        <v>73.040000000000006</v>
      </c>
    </row>
    <row r="22" spans="1:6" ht="48" customHeight="1" x14ac:dyDescent="0.25">
      <c r="A22" s="33">
        <v>21</v>
      </c>
      <c r="B22" s="25" t="s">
        <v>59</v>
      </c>
      <c r="C22" s="36" t="s">
        <v>84</v>
      </c>
      <c r="D22" s="22" t="s">
        <v>61</v>
      </c>
      <c r="E22" s="31" t="s">
        <v>62</v>
      </c>
      <c r="F22" s="28">
        <v>24.42</v>
      </c>
    </row>
    <row r="23" spans="1:6" ht="48" customHeight="1" x14ac:dyDescent="0.25">
      <c r="A23" s="33">
        <v>22</v>
      </c>
      <c r="B23" s="25" t="s">
        <v>59</v>
      </c>
      <c r="C23" s="36" t="s">
        <v>84</v>
      </c>
      <c r="D23" s="22" t="s">
        <v>61</v>
      </c>
      <c r="E23" s="31" t="s">
        <v>62</v>
      </c>
      <c r="F23" s="28">
        <v>23.42</v>
      </c>
    </row>
    <row r="24" spans="1:6" ht="48" customHeight="1" x14ac:dyDescent="0.25">
      <c r="A24" s="33">
        <v>23</v>
      </c>
      <c r="B24" s="25" t="s">
        <v>27</v>
      </c>
      <c r="C24" s="36" t="s">
        <v>73</v>
      </c>
      <c r="D24" s="27" t="s">
        <v>70</v>
      </c>
      <c r="E24" s="31" t="s">
        <v>65</v>
      </c>
      <c r="F24" s="28">
        <v>20.8</v>
      </c>
    </row>
    <row r="25" spans="1:6" ht="48" customHeight="1" x14ac:dyDescent="0.25">
      <c r="A25" s="33">
        <v>24</v>
      </c>
      <c r="B25" s="25" t="s">
        <v>27</v>
      </c>
      <c r="C25" s="36" t="s">
        <v>36</v>
      </c>
      <c r="D25" s="27" t="s">
        <v>70</v>
      </c>
      <c r="E25" s="31" t="s">
        <v>65</v>
      </c>
      <c r="F25" s="28">
        <v>17.04</v>
      </c>
    </row>
    <row r="26" spans="1:6" ht="48" customHeight="1" x14ac:dyDescent="0.25">
      <c r="A26" s="33">
        <v>25</v>
      </c>
      <c r="B26" s="25" t="s">
        <v>27</v>
      </c>
      <c r="C26" s="36" t="s">
        <v>87</v>
      </c>
      <c r="D26" s="27" t="s">
        <v>70</v>
      </c>
      <c r="E26" s="31" t="s">
        <v>65</v>
      </c>
      <c r="F26" s="28">
        <v>25.54</v>
      </c>
    </row>
    <row r="27" spans="1:6" ht="48" customHeight="1" x14ac:dyDescent="0.25">
      <c r="A27" s="33">
        <v>26</v>
      </c>
      <c r="B27" s="25" t="s">
        <v>27</v>
      </c>
      <c r="C27" s="36" t="s">
        <v>78</v>
      </c>
      <c r="D27" s="27" t="s">
        <v>70</v>
      </c>
      <c r="E27" s="31" t="s">
        <v>65</v>
      </c>
      <c r="F27" s="28">
        <v>20.3</v>
      </c>
    </row>
    <row r="28" spans="1:6" ht="48" customHeight="1" x14ac:dyDescent="0.25">
      <c r="A28" s="33">
        <v>27</v>
      </c>
      <c r="B28" s="25" t="s">
        <v>27</v>
      </c>
      <c r="C28" s="36" t="s">
        <v>78</v>
      </c>
      <c r="D28" s="27" t="s">
        <v>70</v>
      </c>
      <c r="E28" s="31" t="s">
        <v>65</v>
      </c>
      <c r="F28" s="28">
        <v>21.38</v>
      </c>
    </row>
    <row r="29" spans="1:6" ht="48" customHeight="1" x14ac:dyDescent="0.25">
      <c r="A29" s="33">
        <v>28</v>
      </c>
      <c r="B29" s="25" t="s">
        <v>27</v>
      </c>
      <c r="C29" s="36" t="s">
        <v>78</v>
      </c>
      <c r="D29" s="27" t="s">
        <v>70</v>
      </c>
      <c r="E29" s="31" t="s">
        <v>65</v>
      </c>
      <c r="F29" s="28">
        <v>24</v>
      </c>
    </row>
    <row r="30" spans="1:6" ht="48" customHeight="1" x14ac:dyDescent="0.25">
      <c r="A30" s="33">
        <v>29</v>
      </c>
      <c r="B30" s="25" t="s">
        <v>27</v>
      </c>
      <c r="C30" s="36" t="s">
        <v>88</v>
      </c>
      <c r="D30" s="27" t="s">
        <v>70</v>
      </c>
      <c r="E30" s="31" t="s">
        <v>65</v>
      </c>
      <c r="F30" s="28">
        <v>25.7</v>
      </c>
    </row>
    <row r="31" spans="1:6" ht="48" customHeight="1" x14ac:dyDescent="0.25">
      <c r="A31" s="33">
        <v>30</v>
      </c>
      <c r="B31" s="25" t="s">
        <v>27</v>
      </c>
      <c r="C31" s="36" t="s">
        <v>78</v>
      </c>
      <c r="D31" s="27" t="s">
        <v>70</v>
      </c>
      <c r="E31" s="31" t="s">
        <v>65</v>
      </c>
      <c r="F31" s="28">
        <v>21.78</v>
      </c>
    </row>
    <row r="32" spans="1:6" ht="48" customHeight="1" x14ac:dyDescent="0.25">
      <c r="A32" s="33">
        <v>31</v>
      </c>
      <c r="B32" s="25" t="s">
        <v>27</v>
      </c>
      <c r="C32" s="36" t="s">
        <v>78</v>
      </c>
      <c r="D32" s="27" t="s">
        <v>70</v>
      </c>
      <c r="E32" s="31" t="s">
        <v>65</v>
      </c>
      <c r="F32" s="28">
        <v>18.64</v>
      </c>
    </row>
    <row r="33" spans="1:6" ht="48" customHeight="1" x14ac:dyDescent="0.25">
      <c r="A33" s="33">
        <v>32</v>
      </c>
      <c r="B33" s="25" t="s">
        <v>27</v>
      </c>
      <c r="C33" s="36" t="s">
        <v>84</v>
      </c>
      <c r="D33" s="27" t="s">
        <v>70</v>
      </c>
      <c r="E33" s="31" t="s">
        <v>65</v>
      </c>
      <c r="F33" s="28">
        <v>19.22</v>
      </c>
    </row>
    <row r="34" spans="1:6" ht="48" customHeight="1" x14ac:dyDescent="0.25">
      <c r="A34" s="33">
        <v>33</v>
      </c>
      <c r="B34" s="25" t="s">
        <v>27</v>
      </c>
      <c r="C34" s="36" t="s">
        <v>84</v>
      </c>
      <c r="D34" s="27" t="s">
        <v>70</v>
      </c>
      <c r="E34" s="31" t="s">
        <v>65</v>
      </c>
      <c r="F34" s="28">
        <v>19.32</v>
      </c>
    </row>
    <row r="35" spans="1:6" ht="48" customHeight="1" x14ac:dyDescent="0.25">
      <c r="A35" s="33">
        <v>34</v>
      </c>
      <c r="B35" s="25" t="s">
        <v>31</v>
      </c>
      <c r="C35" s="36" t="s">
        <v>88</v>
      </c>
      <c r="D35" s="27" t="s">
        <v>70</v>
      </c>
      <c r="E35" s="31" t="s">
        <v>65</v>
      </c>
      <c r="F35" s="28">
        <v>21.18</v>
      </c>
    </row>
    <row r="36" spans="1:6" ht="48" customHeight="1" x14ac:dyDescent="0.25">
      <c r="A36" s="33">
        <v>35</v>
      </c>
      <c r="B36" s="25" t="s">
        <v>31</v>
      </c>
      <c r="C36" s="36" t="s">
        <v>89</v>
      </c>
      <c r="D36" s="27" t="s">
        <v>70</v>
      </c>
      <c r="E36" s="31" t="s">
        <v>65</v>
      </c>
      <c r="F36" s="28">
        <v>21.928000000000001</v>
      </c>
    </row>
    <row r="37" spans="1:6" ht="48" customHeight="1" x14ac:dyDescent="0.25">
      <c r="A37" s="33">
        <v>36</v>
      </c>
      <c r="B37" s="25" t="s">
        <v>31</v>
      </c>
      <c r="C37" s="36" t="s">
        <v>90</v>
      </c>
      <c r="D37" s="27" t="s">
        <v>70</v>
      </c>
      <c r="E37" s="31" t="s">
        <v>65</v>
      </c>
      <c r="F37" s="28">
        <v>23.262</v>
      </c>
    </row>
    <row r="38" spans="1:6" ht="48" customHeight="1" x14ac:dyDescent="0.25">
      <c r="A38" s="33">
        <v>37</v>
      </c>
      <c r="B38" s="25" t="s">
        <v>31</v>
      </c>
      <c r="C38" s="36" t="s">
        <v>60</v>
      </c>
      <c r="D38" s="27" t="s">
        <v>70</v>
      </c>
      <c r="E38" s="31" t="s">
        <v>65</v>
      </c>
      <c r="F38" s="28">
        <v>22.032</v>
      </c>
    </row>
    <row r="39" spans="1:6" ht="48" customHeight="1" x14ac:dyDescent="0.25">
      <c r="A39" s="33">
        <v>38</v>
      </c>
      <c r="B39" s="25" t="s">
        <v>31</v>
      </c>
      <c r="C39" s="36" t="s">
        <v>89</v>
      </c>
      <c r="D39" s="27" t="s">
        <v>70</v>
      </c>
      <c r="E39" s="31" t="s">
        <v>65</v>
      </c>
      <c r="F39" s="28">
        <v>23.06</v>
      </c>
    </row>
    <row r="40" spans="1:6" ht="48" customHeight="1" x14ac:dyDescent="0.25">
      <c r="A40" s="33">
        <v>39</v>
      </c>
      <c r="B40" s="25" t="s">
        <v>31</v>
      </c>
      <c r="C40" s="36" t="s">
        <v>89</v>
      </c>
      <c r="D40" s="27" t="s">
        <v>70</v>
      </c>
      <c r="E40" s="31" t="s">
        <v>65</v>
      </c>
      <c r="F40" s="28">
        <v>21.984000000000002</v>
      </c>
    </row>
    <row r="41" spans="1:6" ht="48" customHeight="1" x14ac:dyDescent="0.25">
      <c r="A41" s="33">
        <v>40</v>
      </c>
      <c r="B41" s="25" t="s">
        <v>31</v>
      </c>
      <c r="C41" s="36" t="s">
        <v>91</v>
      </c>
      <c r="D41" s="27" t="s">
        <v>70</v>
      </c>
      <c r="E41" s="31" t="s">
        <v>65</v>
      </c>
      <c r="F41" s="28">
        <v>22.56</v>
      </c>
    </row>
    <row r="42" spans="1:6" ht="48" customHeight="1" x14ac:dyDescent="0.25">
      <c r="A42" s="33">
        <v>41</v>
      </c>
      <c r="B42" s="25" t="s">
        <v>31</v>
      </c>
      <c r="C42" s="36" t="s">
        <v>88</v>
      </c>
      <c r="D42" s="27" t="s">
        <v>70</v>
      </c>
      <c r="E42" s="31" t="s">
        <v>65</v>
      </c>
      <c r="F42" s="28">
        <v>21.3</v>
      </c>
    </row>
    <row r="43" spans="1:6" ht="48" customHeight="1" x14ac:dyDescent="0.25">
      <c r="A43" s="33">
        <v>42</v>
      </c>
      <c r="B43" s="25" t="s">
        <v>31</v>
      </c>
      <c r="C43" s="36" t="s">
        <v>84</v>
      </c>
      <c r="D43" s="27" t="s">
        <v>70</v>
      </c>
      <c r="E43" s="31" t="s">
        <v>65</v>
      </c>
      <c r="F43" s="28">
        <v>21.79</v>
      </c>
    </row>
    <row r="44" spans="1:6" ht="48" customHeight="1" x14ac:dyDescent="0.25">
      <c r="A44" s="33">
        <v>43</v>
      </c>
      <c r="B44" s="31" t="s">
        <v>63</v>
      </c>
      <c r="C44" s="36" t="s">
        <v>84</v>
      </c>
      <c r="D44" s="22" t="s">
        <v>22</v>
      </c>
      <c r="E44" s="31" t="s">
        <v>65</v>
      </c>
      <c r="F44" s="28">
        <v>23.8</v>
      </c>
    </row>
    <row r="45" spans="1:6" ht="48" customHeight="1" x14ac:dyDescent="0.25">
      <c r="A45" s="33">
        <v>44</v>
      </c>
      <c r="B45" s="31" t="s">
        <v>63</v>
      </c>
      <c r="C45" s="36" t="s">
        <v>84</v>
      </c>
      <c r="D45" s="27" t="s">
        <v>69</v>
      </c>
      <c r="E45" s="31" t="s">
        <v>65</v>
      </c>
      <c r="F45" s="28">
        <v>48.097999999999999</v>
      </c>
    </row>
    <row r="46" spans="1:6" ht="48" customHeight="1" x14ac:dyDescent="0.25">
      <c r="A46" s="33">
        <v>45</v>
      </c>
      <c r="B46" s="31" t="s">
        <v>63</v>
      </c>
      <c r="C46" s="36" t="s">
        <v>84</v>
      </c>
      <c r="D46" s="22" t="s">
        <v>61</v>
      </c>
      <c r="E46" s="31" t="s">
        <v>65</v>
      </c>
      <c r="F46" s="28">
        <v>66.88</v>
      </c>
    </row>
    <row r="47" spans="1:6" ht="48" customHeight="1" x14ac:dyDescent="0.25">
      <c r="A47" s="33">
        <v>46</v>
      </c>
      <c r="B47" s="26" t="s">
        <v>79</v>
      </c>
      <c r="C47" s="36" t="s">
        <v>96</v>
      </c>
      <c r="D47" s="22" t="s">
        <v>22</v>
      </c>
      <c r="E47" s="31" t="s">
        <v>35</v>
      </c>
      <c r="F47" s="28">
        <v>26.84</v>
      </c>
    </row>
    <row r="48" spans="1:6" s="13" customFormat="1" ht="48" customHeight="1" x14ac:dyDescent="0.25">
      <c r="A48" s="33">
        <v>48</v>
      </c>
      <c r="B48" s="26" t="s">
        <v>74</v>
      </c>
      <c r="C48" s="36" t="s">
        <v>82</v>
      </c>
      <c r="D48" s="22" t="s">
        <v>22</v>
      </c>
      <c r="E48" s="31" t="s">
        <v>68</v>
      </c>
      <c r="F48" s="28">
        <v>613.13</v>
      </c>
    </row>
    <row r="49" spans="1:6" ht="48" customHeight="1" x14ac:dyDescent="0.25">
      <c r="A49" s="33">
        <v>47</v>
      </c>
      <c r="B49" s="26" t="s">
        <v>102</v>
      </c>
      <c r="C49" s="36" t="s">
        <v>97</v>
      </c>
      <c r="D49" s="22" t="s">
        <v>61</v>
      </c>
      <c r="E49" s="31" t="s">
        <v>92</v>
      </c>
      <c r="F49" s="28">
        <v>3</v>
      </c>
    </row>
    <row r="50" spans="1:6" ht="48" customHeight="1" x14ac:dyDescent="0.25">
      <c r="A50" s="33">
        <v>48</v>
      </c>
      <c r="B50" s="32" t="s">
        <v>93</v>
      </c>
      <c r="C50" s="36" t="s">
        <v>98</v>
      </c>
      <c r="D50" s="22" t="s">
        <v>61</v>
      </c>
      <c r="E50" s="31" t="s">
        <v>62</v>
      </c>
      <c r="F50" s="28">
        <v>5.5</v>
      </c>
    </row>
    <row r="51" spans="1:6" ht="48" customHeight="1" x14ac:dyDescent="0.25">
      <c r="A51" s="33">
        <v>49</v>
      </c>
      <c r="B51" s="32" t="s">
        <v>94</v>
      </c>
      <c r="C51" s="36" t="s">
        <v>99</v>
      </c>
      <c r="D51" s="22" t="s">
        <v>100</v>
      </c>
      <c r="E51" s="31" t="s">
        <v>95</v>
      </c>
      <c r="F51" s="28">
        <v>3.96</v>
      </c>
    </row>
    <row r="52" spans="1:6" ht="31.5" customHeight="1" x14ac:dyDescent="0.25">
      <c r="A52" s="43" t="s">
        <v>19</v>
      </c>
      <c r="B52" s="44"/>
      <c r="C52" s="44"/>
      <c r="D52" s="44"/>
      <c r="E52" s="44"/>
      <c r="F52" s="30">
        <f>SUM(F3:F51)</f>
        <v>2936.9220000000009</v>
      </c>
    </row>
  </sheetData>
  <autoFilter ref="A2:F7"/>
  <mergeCells count="2">
    <mergeCell ref="B1:F1"/>
    <mergeCell ref="A52:E52"/>
  </mergeCells>
  <printOptions horizontalCentered="1"/>
  <pageMargins left="0.70866141732283472" right="0.70866141732283472" top="0.35433070866141736" bottom="0" header="0.31496062992125984" footer="0.31496062992125984"/>
  <pageSetup paperSize="9" scale="75" orientation="landscape" horizont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Zakresy nazwane</vt:lpstr>
      </vt:variant>
      <vt:variant>
        <vt:i4>1</vt:i4>
      </vt:variant>
    </vt:vector>
  </HeadingPairs>
  <TitlesOfParts>
    <vt:vector size="3" baseType="lpstr">
      <vt:lpstr>odpady wywiezione</vt:lpstr>
      <vt:lpstr>odpady unieszkodliwione</vt:lpstr>
      <vt:lpstr>'odpady wywiezione'!Obszar_wydruku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Kinga Obara</dc:creator>
  <cp:lastModifiedBy>user</cp:lastModifiedBy>
  <cp:lastPrinted>2021-11-05T07:19:52Z</cp:lastPrinted>
  <dcterms:created xsi:type="dcterms:W3CDTF">2021-05-06T12:25:45Z</dcterms:created>
  <dcterms:modified xsi:type="dcterms:W3CDTF">2021-11-07T18:39:07Z</dcterms:modified>
</cp:coreProperties>
</file>